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5" sheetId="1" r:id="rId1"/>
  </sheets>
  <definedNames>
    <definedName name="_xlnm._FilterDatabase" localSheetId="0" hidden="1">'5'!$A$19:$BP$80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'5'!$A$1:$AL$80</definedName>
  </definedNames>
  <calcPr calcId="162913"/>
</workbook>
</file>

<file path=xl/calcChain.xml><?xml version="1.0" encoding="utf-8"?>
<calcChain xmlns="http://schemas.openxmlformats.org/spreadsheetml/2006/main">
  <c r="D61" i="1" l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Z62" i="1"/>
  <c r="AL59" i="1"/>
  <c r="AK59" i="1"/>
  <c r="AJ59" i="1"/>
  <c r="AI59" i="1"/>
  <c r="AH59" i="1"/>
  <c r="AG59" i="1"/>
  <c r="AF59" i="1"/>
  <c r="AA61" i="1" l="1"/>
  <c r="AB61" i="1"/>
  <c r="AC61" i="1"/>
  <c r="AD61" i="1"/>
  <c r="AE61" i="1"/>
  <c r="Z52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D51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D47" i="1"/>
  <c r="AG61" i="1"/>
  <c r="AH61" i="1"/>
  <c r="AI61" i="1"/>
  <c r="AJ61" i="1"/>
  <c r="AK61" i="1"/>
  <c r="AL61" i="1"/>
  <c r="AF61" i="1"/>
  <c r="AG80" i="1"/>
  <c r="AG79" i="1" s="1"/>
  <c r="AG26" i="1" s="1"/>
  <c r="AH80" i="1"/>
  <c r="AH79" i="1" s="1"/>
  <c r="AI80" i="1"/>
  <c r="AI79" i="1" s="1"/>
  <c r="AI26" i="1" s="1"/>
  <c r="AJ80" i="1"/>
  <c r="AJ79" i="1" s="1"/>
  <c r="AJ24" i="1" s="1"/>
  <c r="AK80" i="1"/>
  <c r="AK79" i="1" s="1"/>
  <c r="AL80" i="1"/>
  <c r="AL79" i="1" s="1"/>
  <c r="AF80" i="1"/>
  <c r="AF79" i="1" s="1"/>
  <c r="AF24" i="1" s="1"/>
  <c r="Z79" i="1"/>
  <c r="AA79" i="1"/>
  <c r="AB79" i="1"/>
  <c r="AB24" i="1" s="1"/>
  <c r="AC79" i="1"/>
  <c r="AD79" i="1"/>
  <c r="AD24" i="1" s="1"/>
  <c r="AE79" i="1"/>
  <c r="AE26" i="1" s="1"/>
  <c r="Y79" i="1"/>
  <c r="Y24" i="1" s="1"/>
  <c r="AF52" i="1"/>
  <c r="AF51" i="1" s="1"/>
  <c r="AF53" i="1"/>
  <c r="AG53" i="1"/>
  <c r="AH53" i="1"/>
  <c r="AI53" i="1"/>
  <c r="AJ53" i="1"/>
  <c r="AK53" i="1"/>
  <c r="AL53" i="1"/>
  <c r="AF54" i="1"/>
  <c r="AG54" i="1"/>
  <c r="AH54" i="1"/>
  <c r="AI54" i="1"/>
  <c r="AJ54" i="1"/>
  <c r="AK54" i="1"/>
  <c r="AL54" i="1"/>
  <c r="AF55" i="1"/>
  <c r="AG55" i="1"/>
  <c r="AH55" i="1"/>
  <c r="AI55" i="1"/>
  <c r="AJ55" i="1"/>
  <c r="AK55" i="1"/>
  <c r="AL55" i="1"/>
  <c r="AF56" i="1"/>
  <c r="AG56" i="1"/>
  <c r="AH56" i="1"/>
  <c r="AI56" i="1"/>
  <c r="AJ56" i="1"/>
  <c r="AK56" i="1"/>
  <c r="AL56" i="1"/>
  <c r="AF57" i="1"/>
  <c r="AG57" i="1"/>
  <c r="AH57" i="1"/>
  <c r="AI57" i="1"/>
  <c r="AJ57" i="1"/>
  <c r="AK57" i="1"/>
  <c r="AL57" i="1"/>
  <c r="AG58" i="1"/>
  <c r="AH58" i="1"/>
  <c r="AI58" i="1"/>
  <c r="AJ58" i="1"/>
  <c r="AK58" i="1"/>
  <c r="AL58" i="1"/>
  <c r="AF58" i="1"/>
  <c r="Z47" i="1"/>
  <c r="Z46" i="1" s="1"/>
  <c r="AA47" i="1"/>
  <c r="AB47" i="1"/>
  <c r="AC47" i="1"/>
  <c r="AD47" i="1"/>
  <c r="AE47" i="1"/>
  <c r="AA52" i="1"/>
  <c r="AA51" i="1" s="1"/>
  <c r="AB52" i="1"/>
  <c r="AB51" i="1" s="1"/>
  <c r="AC52" i="1"/>
  <c r="AC51" i="1" s="1"/>
  <c r="AD52" i="1"/>
  <c r="AD51" i="1" s="1"/>
  <c r="AE52" i="1"/>
  <c r="AE51" i="1" s="1"/>
  <c r="AF26" i="1"/>
  <c r="Z26" i="1"/>
  <c r="AB26" i="1"/>
  <c r="AD26" i="1"/>
  <c r="AH26" i="1"/>
  <c r="AJ26" i="1"/>
  <c r="AL26" i="1"/>
  <c r="AL29" i="1"/>
  <c r="AG29" i="1"/>
  <c r="AK28" i="1"/>
  <c r="AJ28" i="1"/>
  <c r="AI28" i="1"/>
  <c r="AH28" i="1"/>
  <c r="AL25" i="1"/>
  <c r="AK25" i="1"/>
  <c r="AJ25" i="1"/>
  <c r="AI25" i="1"/>
  <c r="AH25" i="1"/>
  <c r="AG25" i="1"/>
  <c r="AL23" i="1"/>
  <c r="AK23" i="1"/>
  <c r="AJ23" i="1"/>
  <c r="AI23" i="1"/>
  <c r="AH23" i="1"/>
  <c r="AG23" i="1"/>
  <c r="AK21" i="1"/>
  <c r="AJ21" i="1"/>
  <c r="AI21" i="1"/>
  <c r="AH21" i="1"/>
  <c r="AK32" i="1"/>
  <c r="AJ32" i="1"/>
  <c r="AI32" i="1"/>
  <c r="AH32" i="1"/>
  <c r="AL71" i="1"/>
  <c r="AK71" i="1"/>
  <c r="AJ71" i="1"/>
  <c r="AI71" i="1"/>
  <c r="AH71" i="1"/>
  <c r="AL73" i="1"/>
  <c r="AK73" i="1"/>
  <c r="AJ73" i="1"/>
  <c r="AI73" i="1"/>
  <c r="AH73" i="1"/>
  <c r="AH30" i="1"/>
  <c r="AI29" i="1"/>
  <c r="AJ30" i="1"/>
  <c r="AK29" i="1"/>
  <c r="AL32" i="1"/>
  <c r="AE46" i="1" l="1"/>
  <c r="AE27" i="1" s="1"/>
  <c r="AD46" i="1"/>
  <c r="AC46" i="1"/>
  <c r="AB46" i="1"/>
  <c r="AA46" i="1"/>
  <c r="AF47" i="1"/>
  <c r="AF46" i="1" s="1"/>
  <c r="Y47" i="1"/>
  <c r="AL52" i="1"/>
  <c r="AL51" i="1" s="1"/>
  <c r="AJ52" i="1"/>
  <c r="AJ51" i="1" s="1"/>
  <c r="AH52" i="1"/>
  <c r="AH51" i="1" s="1"/>
  <c r="AK50" i="1"/>
  <c r="AI50" i="1"/>
  <c r="AG50" i="1"/>
  <c r="AG47" i="1" s="1"/>
  <c r="AC26" i="1"/>
  <c r="AC24" i="1"/>
  <c r="AA26" i="1"/>
  <c r="AA24" i="1"/>
  <c r="AK26" i="1"/>
  <c r="AK24" i="1"/>
  <c r="AB27" i="1"/>
  <c r="AK52" i="1"/>
  <c r="AK51" i="1" s="1"/>
  <c r="AI52" i="1"/>
  <c r="AI51" i="1" s="1"/>
  <c r="AG52" i="1"/>
  <c r="AG51" i="1" s="1"/>
  <c r="AL50" i="1"/>
  <c r="AJ50" i="1"/>
  <c r="AH50" i="1"/>
  <c r="Z22" i="1"/>
  <c r="Z20" i="1" s="1"/>
  <c r="AD27" i="1"/>
  <c r="AF22" i="1"/>
  <c r="AF20" i="1" s="1"/>
  <c r="AE22" i="1"/>
  <c r="AA22" i="1"/>
  <c r="AA20" i="1" s="1"/>
  <c r="AC22" i="1"/>
  <c r="AC20" i="1" s="1"/>
  <c r="AC27" i="1"/>
  <c r="AB22" i="1"/>
  <c r="AB20" i="1" s="1"/>
  <c r="AI30" i="1"/>
  <c r="AK30" i="1"/>
  <c r="AJ29" i="1"/>
  <c r="AH29" i="1"/>
  <c r="AH47" i="1" l="1"/>
  <c r="AJ47" i="1"/>
  <c r="AJ46" i="1" s="1"/>
  <c r="AL47" i="1"/>
  <c r="AI47" i="1"/>
  <c r="AI46" i="1" s="1"/>
  <c r="AK47" i="1"/>
  <c r="AK46" i="1" s="1"/>
  <c r="AE20" i="1"/>
  <c r="AJ27" i="1"/>
  <c r="AD22" i="1"/>
  <c r="AD20" i="1" s="1"/>
  <c r="AJ22" i="1"/>
  <c r="AJ20" i="1" s="1"/>
  <c r="AF27" i="1"/>
  <c r="AA27" i="1"/>
  <c r="Z27" i="1"/>
  <c r="AL30" i="1"/>
  <c r="AL46" i="1" l="1"/>
  <c r="AL22" i="1" s="1"/>
  <c r="AH46" i="1"/>
  <c r="AH22" i="1" s="1"/>
  <c r="AK22" i="1"/>
  <c r="AK20" i="1" s="1"/>
  <c r="AK27" i="1"/>
  <c r="AI22" i="1"/>
  <c r="AI20" i="1" s="1"/>
  <c r="AI27" i="1"/>
  <c r="AL28" i="1"/>
  <c r="AL27" i="1" s="1"/>
  <c r="AL21" i="1" l="1"/>
  <c r="AL20" i="1" s="1"/>
  <c r="AG32" i="1"/>
  <c r="AG30" i="1"/>
  <c r="AG73" i="1"/>
  <c r="AH20" i="1" l="1"/>
  <c r="AH27" i="1"/>
  <c r="AG21" i="1"/>
  <c r="AG71" i="1"/>
  <c r="AG46" i="1" s="1"/>
  <c r="AG28" i="1"/>
  <c r="AG22" i="1" l="1"/>
  <c r="AG20" i="1" s="1"/>
  <c r="AG27" i="1" l="1"/>
</calcChain>
</file>

<file path=xl/sharedStrings.xml><?xml version="1.0" encoding="utf-8"?>
<sst xmlns="http://schemas.openxmlformats.org/spreadsheetml/2006/main" count="279" uniqueCount="173">
  <si>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</si>
  <si>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</si>
  <si>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</si>
  <si>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</si>
  <si>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</si>
  <si>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</si>
  <si>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</si>
  <si>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</si>
  <si>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</si>
  <si>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</si>
  <si>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</si>
  <si>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</si>
  <si>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</si>
  <si>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</si>
  <si>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</si>
  <si>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</si>
  <si>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</si>
  <si>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</si>
  <si>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</si>
  <si>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</si>
  <si>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</si>
  <si>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</si>
  <si>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</si>
  <si>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</si>
  <si>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</si>
  <si>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</si>
  <si>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</si>
  <si>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</si>
  <si>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</si>
  <si>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</si>
  <si>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</si>
  <si>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</si>
  <si>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</si>
  <si>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</si>
  <si>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</si>
  <si>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</si>
  <si>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</si>
  <si>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</si>
  <si>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</si>
  <si>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</si>
  <si>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</si>
  <si>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</si>
  <si>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</si>
  <si>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</si>
  <si>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</si>
  <si>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</si>
  <si>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</si>
  <si>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</si>
  <si>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</si>
  <si>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</si>
  <si>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</si>
  <si>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</si>
  <si>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</si>
  <si>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</si>
  <si>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</si>
  <si>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</si>
  <si>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</si>
  <si>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</si>
  <si>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</si>
  <si>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</si>
  <si>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</si>
  <si>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</si>
  <si>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</si>
  <si>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</si>
  <si>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</si>
  <si>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</si>
  <si>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</si>
  <si>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</si>
  <si>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</si>
  <si>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</si>
  <si>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</si>
  <si>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</si>
  <si>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</si>
  <si>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</si>
  <si>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</si>
  <si>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</si>
  <si>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</si>
  <si>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</si>
  <si>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</si>
  <si>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</si>
  <si>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</si>
  <si>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</si>
  <si>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</si>
  <si>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</si>
  <si>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</si>
  <si>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</si>
  <si>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</si>
  <si>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</si>
  <si>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</si>
  <si>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</si>
  <si>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</si>
  <si>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</si>
  <si>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</si>
  <si>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</si>
  <si>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</si>
  <si>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</si>
  <si>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</si>
  <si>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</si>
  <si>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</si>
  <si>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</si>
  <si>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</si>
  <si>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</si>
  <si>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</si>
  <si>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</si>
  <si>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</si>
  <si>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</si>
  <si>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</si>
  <si>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</si>
  <si>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</si>
  <si>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</si>
  <si>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</si>
  <si>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</si>
  <si>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</si>
  <si>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</si>
  <si>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</si>
  <si>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</si>
  <si>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</si>
  <si>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</si>
  <si>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</si>
  <si>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</si>
  <si>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 xml:space="preserve"> </t>
  </si>
  <si>
    <t>Прочие инвестиционные проекты, всего, в том числе:</t>
  </si>
  <si>
    <t>1.6</t>
  </si>
  <si>
    <t>млн рублей (без НДС)</t>
  </si>
  <si>
    <t>шт.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</si>
  <si>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</si>
  <si>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</si>
  <si>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</si>
  <si>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</si>
  <si>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</si>
  <si>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</si>
  <si>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</si>
  <si>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</si>
  <si>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</si>
  <si>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</si>
  <si>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</si>
  <si>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</si>
  <si>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</si>
  <si>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</si>
  <si>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</si>
  <si>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</si>
  <si>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</si>
  <si>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</si>
  <si>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</si>
  <si>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</si>
  <si>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</si>
  <si>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Строительство двух ВКЛ 10 кВ ААБ3*120 2,4 км 2*2400, строительство новой ТП 10/0,4 кВ 2х250 кВА, строительство КЛ от новой ТП 10/0,4 кВ 2х250 кВА до ВРУ-0,4 кВ здания школы, кабелем АВБШВ 4*185 2*170 для электроснабжения электроустановок МБОУ Стеклозаводская СОШ, расположенной по адресу: Красноярский край, Емельяновский р-н, п. Памяти 13 Борцов, ул. Культуры, 8 «А»</t>
  </si>
  <si>
    <t>О_21</t>
  </si>
  <si>
    <t xml:space="preserve"> на год 2026 год</t>
  </si>
  <si>
    <t>Год раскрытия информации: 2025 год</t>
  </si>
  <si>
    <t>Не утрверждена</t>
  </si>
  <si>
    <t>Факт принятия основных средств и нематериальных активов к бухгалтерскому учету на 2026 год</t>
  </si>
  <si>
    <t>Р_9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</si>
  <si>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</si>
  <si>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</si>
  <si>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</si>
  <si>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>P_1</t>
  </si>
  <si>
    <t xml:space="preserve">Реконструкция КЛ-10 кВ с заменой кабеля 3х95  на кабель 3х120, от ТП-22 до ТП-17, 3 микрорайон г. Сосновоборска, 0,560 км. </t>
  </si>
  <si>
    <t>P_2</t>
  </si>
  <si>
    <t>P_3</t>
  </si>
  <si>
    <t>P_4</t>
  </si>
  <si>
    <t>P_5</t>
  </si>
  <si>
    <t>P_6</t>
  </si>
  <si>
    <t>P_7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</si>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</sst>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_-* #,##0.00_р_._-;\-* #,##0.00_р_._-;_-* \-??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5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6" applyNumberFormat="0" applyAlignment="0" applyProtection="0"/>
    <xf numFmtId="0" fontId="18" fillId="20" borderId="7" applyNumberFormat="0" applyAlignment="0" applyProtection="0"/>
    <xf numFmtId="0" fontId="19" fillId="20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7" fillId="0" borderId="0" xfId="3" applyFont="1" applyFill="1" applyAlignment="1">
      <alignment vertical="center"/>
    </xf>
    <xf numFmtId="0" fontId="10" fillId="0" borderId="0" xfId="3" applyFont="1" applyFill="1" applyAlignment="1">
      <alignment vertical="top"/>
    </xf>
    <xf numFmtId="0" fontId="10" fillId="0" borderId="0" xfId="3" applyFont="1" applyFill="1" applyAlignment="1">
      <alignment horizontal="center" vertical="top"/>
    </xf>
    <xf numFmtId="0" fontId="10" fillId="0" borderId="0" xfId="3" applyFont="1" applyFill="1" applyAlignment="1">
      <alignment horizontal="left" vertical="top"/>
    </xf>
    <xf numFmtId="0" fontId="11" fillId="0" borderId="0" xfId="2" applyFont="1" applyFill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left"/>
    </xf>
    <xf numFmtId="0" fontId="7" fillId="0" borderId="0" xfId="3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/>
    <xf numFmtId="0" fontId="8" fillId="0" borderId="1" xfId="4" applyFont="1" applyFill="1" applyBorder="1"/>
    <xf numFmtId="0" fontId="12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left" vertical="center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 vertical="center"/>
    </xf>
    <xf numFmtId="164" fontId="12" fillId="0" borderId="3" xfId="5" applyNumberFormat="1" applyFont="1" applyFill="1" applyBorder="1" applyAlignment="1">
      <alignment horizontal="center" vertical="center"/>
    </xf>
    <xf numFmtId="164" fontId="10" fillId="0" borderId="3" xfId="5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left" wrapText="1"/>
    </xf>
    <xf numFmtId="164" fontId="0" fillId="0" borderId="3" xfId="0" applyNumberForma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left" vertical="center" wrapText="1" indent="2"/>
    </xf>
    <xf numFmtId="0" fontId="2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top" wrapText="1" indent="2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2"/>
    <cellStyle name="Обычный 4 2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Процентный 4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O86"/>
  <sheetViews>
    <sheetView tabSelected="1" view="pageBreakPreview" topLeftCell="A58" zoomScale="60" zoomScaleNormal="100" workbookViewId="0">
      <selection activeCell="B59" sqref="B59"/>
    </sheetView>
  </sheetViews>
  <sheetFormatPr defaultColWidth="9" defaultRowHeight="15.75" x14ac:dyDescent="0.25"/>
  <cols>
    <col min="1" max="1" width="11.625" style="1" customWidth="1"/>
    <col min="2" max="2" width="66" style="2" customWidth="1"/>
    <col min="3" max="3" width="15.625" style="1" customWidth="1"/>
    <col min="4" max="4" width="11.875" style="1" customWidth="1"/>
    <col min="5" max="5" width="6.125" style="1" customWidth="1"/>
    <col min="6" max="6" width="7.125" style="1" customWidth="1"/>
    <col min="7" max="7" width="6" style="1" customWidth="1"/>
    <col min="8" max="9" width="7.125" style="1" customWidth="1"/>
    <col min="10" max="10" width="6" style="1" customWidth="1"/>
    <col min="11" max="11" width="11.875" style="1" customWidth="1"/>
    <col min="12" max="12" width="8.125" style="1" customWidth="1"/>
    <col min="13" max="13" width="6.625" style="1" customWidth="1"/>
    <col min="14" max="14" width="6" style="1" customWidth="1"/>
    <col min="15" max="15" width="7.125" style="1" customWidth="1"/>
    <col min="16" max="16" width="6" style="1" customWidth="1"/>
    <col min="17" max="17" width="9.5" style="1" customWidth="1"/>
    <col min="18" max="18" width="12.125" style="1" customWidth="1"/>
    <col min="19" max="19" width="7.125" style="1" customWidth="1"/>
    <col min="20" max="20" width="6.5" style="1" customWidth="1"/>
    <col min="21" max="21" width="6" style="1" customWidth="1"/>
    <col min="22" max="22" width="6.875" style="1" customWidth="1"/>
    <col min="23" max="24" width="6" style="1" customWidth="1"/>
    <col min="25" max="25" width="11" style="1" customWidth="1"/>
    <col min="26" max="29" width="7.75" style="1" customWidth="1"/>
    <col min="30" max="30" width="6" style="1" customWidth="1"/>
    <col min="31" max="31" width="7.125" style="1" customWidth="1"/>
    <col min="32" max="32" width="12.125" style="1" customWidth="1"/>
    <col min="33" max="33" width="7.375" style="1" customWidth="1"/>
    <col min="34" max="34" width="6.625" style="1" customWidth="1"/>
    <col min="35" max="35" width="6" style="1" customWidth="1"/>
    <col min="36" max="37" width="7.375" style="1" customWidth="1"/>
    <col min="38" max="38" width="9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3"/>
    </row>
    <row r="2" spans="1:67" ht="18.75" x14ac:dyDescent="0.3">
      <c r="AL2" s="4"/>
    </row>
    <row r="3" spans="1:67" ht="18.75" x14ac:dyDescent="0.3">
      <c r="AL3" s="4"/>
    </row>
    <row r="4" spans="1:67" ht="18.75" x14ac:dyDescent="0.3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7" ht="18.75" x14ac:dyDescent="0.3">
      <c r="A5" s="51" t="s">
        <v>148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</row>
    <row r="6" spans="1:67" x14ac:dyDescent="0.25">
      <c r="A6" s="5"/>
      <c r="B6" s="6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2" t="s">
        <v>166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7" x14ac:dyDescent="0.25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</row>
    <row r="9" spans="1:67" x14ac:dyDescent="0.25">
      <c r="A9" s="9"/>
      <c r="B9" s="1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</row>
    <row r="10" spans="1:67" ht="18.75" x14ac:dyDescent="0.3">
      <c r="A10" s="54" t="s">
        <v>149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1" spans="1:67" ht="18.75" x14ac:dyDescent="0.3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67" ht="18.75" x14ac:dyDescent="0.25">
      <c r="A12" s="49" t="s">
        <v>150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</row>
    <row r="13" spans="1:67" ht="15.75" customHeight="1" x14ac:dyDescent="0.25">
      <c r="A13" s="40" t="s">
        <v>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7"/>
      <c r="AN14" s="17"/>
      <c r="AO14" s="17"/>
      <c r="AP14" s="17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</row>
    <row r="15" spans="1:67" ht="19.5" customHeight="1" x14ac:dyDescent="0.25">
      <c r="A15" s="42" t="s">
        <v>3</v>
      </c>
      <c r="B15" s="45" t="s">
        <v>4</v>
      </c>
      <c r="C15" s="46" t="s">
        <v>5</v>
      </c>
      <c r="D15" s="47" t="s">
        <v>151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</row>
    <row r="16" spans="1:67" ht="43.5" customHeight="1" x14ac:dyDescent="0.25">
      <c r="A16" s="43"/>
      <c r="B16" s="45"/>
      <c r="C16" s="46"/>
      <c r="D16" s="47" t="s">
        <v>6</v>
      </c>
      <c r="E16" s="47"/>
      <c r="F16" s="47"/>
      <c r="G16" s="47"/>
      <c r="H16" s="47"/>
      <c r="I16" s="47"/>
      <c r="J16" s="47"/>
      <c r="K16" s="47" t="s">
        <v>7</v>
      </c>
      <c r="L16" s="47"/>
      <c r="M16" s="47"/>
      <c r="N16" s="47"/>
      <c r="O16" s="47"/>
      <c r="P16" s="47"/>
      <c r="Q16" s="47"/>
      <c r="R16" s="47" t="s">
        <v>8</v>
      </c>
      <c r="S16" s="47"/>
      <c r="T16" s="47"/>
      <c r="U16" s="47"/>
      <c r="V16" s="47"/>
      <c r="W16" s="47"/>
      <c r="X16" s="47"/>
      <c r="Y16" s="47" t="s">
        <v>9</v>
      </c>
      <c r="Z16" s="47"/>
      <c r="AA16" s="47"/>
      <c r="AB16" s="47"/>
      <c r="AC16" s="47"/>
      <c r="AD16" s="47"/>
      <c r="AE16" s="47"/>
      <c r="AF16" s="46" t="s">
        <v>10</v>
      </c>
      <c r="AG16" s="46"/>
      <c r="AH16" s="46"/>
      <c r="AI16" s="46"/>
      <c r="AJ16" s="46"/>
      <c r="AK16" s="46"/>
      <c r="AL16" s="46"/>
    </row>
    <row r="17" spans="1:38" ht="43.5" customHeight="1" x14ac:dyDescent="0.25">
      <c r="A17" s="43"/>
      <c r="B17" s="45"/>
      <c r="C17" s="46"/>
      <c r="D17" s="19" t="s">
        <v>11</v>
      </c>
      <c r="E17" s="47" t="s">
        <v>12</v>
      </c>
      <c r="F17" s="47"/>
      <c r="G17" s="47"/>
      <c r="H17" s="47"/>
      <c r="I17" s="47"/>
      <c r="J17" s="47"/>
      <c r="K17" s="19" t="s">
        <v>11</v>
      </c>
      <c r="L17" s="46" t="s">
        <v>12</v>
      </c>
      <c r="M17" s="46"/>
      <c r="N17" s="46"/>
      <c r="O17" s="46"/>
      <c r="P17" s="46"/>
      <c r="Q17" s="46"/>
      <c r="R17" s="19" t="s">
        <v>11</v>
      </c>
      <c r="S17" s="46" t="s">
        <v>12</v>
      </c>
      <c r="T17" s="46"/>
      <c r="U17" s="46"/>
      <c r="V17" s="46"/>
      <c r="W17" s="46"/>
      <c r="X17" s="46"/>
      <c r="Y17" s="20" t="s">
        <v>11</v>
      </c>
      <c r="Z17" s="48" t="s">
        <v>12</v>
      </c>
      <c r="AA17" s="48"/>
      <c r="AB17" s="48"/>
      <c r="AC17" s="48"/>
      <c r="AD17" s="48"/>
      <c r="AE17" s="48"/>
      <c r="AF17" s="19" t="s">
        <v>11</v>
      </c>
      <c r="AG17" s="46" t="s">
        <v>12</v>
      </c>
      <c r="AH17" s="46"/>
      <c r="AI17" s="46"/>
      <c r="AJ17" s="46"/>
      <c r="AK17" s="46"/>
      <c r="AL17" s="46"/>
    </row>
    <row r="18" spans="1:38" ht="87.75" customHeight="1" x14ac:dyDescent="0.25">
      <c r="A18" s="44"/>
      <c r="B18" s="45"/>
      <c r="C18" s="46"/>
      <c r="D18" s="21" t="s">
        <v>123</v>
      </c>
      <c r="E18" s="21" t="s">
        <v>123</v>
      </c>
      <c r="F18" s="22" t="s">
        <v>13</v>
      </c>
      <c r="G18" s="22" t="s">
        <v>14</v>
      </c>
      <c r="H18" s="22" t="s">
        <v>15</v>
      </c>
      <c r="I18" s="22" t="s">
        <v>16</v>
      </c>
      <c r="J18" s="22" t="s">
        <v>17</v>
      </c>
      <c r="K18" s="21" t="s">
        <v>123</v>
      </c>
      <c r="L18" s="21" t="s">
        <v>123</v>
      </c>
      <c r="M18" s="22" t="s">
        <v>13</v>
      </c>
      <c r="N18" s="22" t="s">
        <v>14</v>
      </c>
      <c r="O18" s="22" t="s">
        <v>15</v>
      </c>
      <c r="P18" s="22" t="s">
        <v>16</v>
      </c>
      <c r="Q18" s="22" t="s">
        <v>124</v>
      </c>
      <c r="R18" s="21" t="s">
        <v>123</v>
      </c>
      <c r="S18" s="21" t="s">
        <v>123</v>
      </c>
      <c r="T18" s="22" t="s">
        <v>13</v>
      </c>
      <c r="U18" s="22" t="s">
        <v>14</v>
      </c>
      <c r="V18" s="22" t="s">
        <v>15</v>
      </c>
      <c r="W18" s="22" t="s">
        <v>16</v>
      </c>
      <c r="X18" s="22" t="s">
        <v>17</v>
      </c>
      <c r="Y18" s="21" t="s">
        <v>123</v>
      </c>
      <c r="Z18" s="21" t="s">
        <v>123</v>
      </c>
      <c r="AA18" s="23" t="s">
        <v>13</v>
      </c>
      <c r="AB18" s="23" t="s">
        <v>14</v>
      </c>
      <c r="AC18" s="23" t="s">
        <v>15</v>
      </c>
      <c r="AD18" s="23" t="s">
        <v>16</v>
      </c>
      <c r="AE18" s="22" t="s">
        <v>124</v>
      </c>
      <c r="AF18" s="21" t="s">
        <v>123</v>
      </c>
      <c r="AG18" s="21" t="s">
        <v>123</v>
      </c>
      <c r="AH18" s="22" t="s">
        <v>13</v>
      </c>
      <c r="AI18" s="22" t="s">
        <v>14</v>
      </c>
      <c r="AJ18" s="22" t="s">
        <v>15</v>
      </c>
      <c r="AK18" s="22" t="s">
        <v>16</v>
      </c>
      <c r="AL18" s="22" t="s">
        <v>124</v>
      </c>
    </row>
    <row r="19" spans="1:38" x14ac:dyDescent="0.25">
      <c r="A19" s="24">
        <v>1</v>
      </c>
      <c r="B19" s="25">
        <v>2</v>
      </c>
      <c r="C19" s="24">
        <v>3</v>
      </c>
      <c r="D19" s="26" t="s">
        <v>18</v>
      </c>
      <c r="E19" s="26" t="s">
        <v>19</v>
      </c>
      <c r="F19" s="26" t="s">
        <v>20</v>
      </c>
      <c r="G19" s="26" t="s">
        <v>21</v>
      </c>
      <c r="H19" s="26" t="s">
        <v>22</v>
      </c>
      <c r="I19" s="26" t="s">
        <v>23</v>
      </c>
      <c r="J19" s="26" t="s">
        <v>24</v>
      </c>
      <c r="K19" s="26" t="s">
        <v>25</v>
      </c>
      <c r="L19" s="26" t="s">
        <v>26</v>
      </c>
      <c r="M19" s="26" t="s">
        <v>27</v>
      </c>
      <c r="N19" s="26" t="s">
        <v>28</v>
      </c>
      <c r="O19" s="26" t="s">
        <v>29</v>
      </c>
      <c r="P19" s="26" t="s">
        <v>30</v>
      </c>
      <c r="Q19" s="26" t="s">
        <v>31</v>
      </c>
      <c r="R19" s="26" t="s">
        <v>32</v>
      </c>
      <c r="S19" s="26" t="s">
        <v>33</v>
      </c>
      <c r="T19" s="26" t="s">
        <v>34</v>
      </c>
      <c r="U19" s="26" t="s">
        <v>35</v>
      </c>
      <c r="V19" s="26" t="s">
        <v>36</v>
      </c>
      <c r="W19" s="26" t="s">
        <v>37</v>
      </c>
      <c r="X19" s="26" t="s">
        <v>38</v>
      </c>
      <c r="Y19" s="27" t="s">
        <v>39</v>
      </c>
      <c r="Z19" s="27" t="s">
        <v>40</v>
      </c>
      <c r="AA19" s="27" t="s">
        <v>41</v>
      </c>
      <c r="AB19" s="27" t="s">
        <v>42</v>
      </c>
      <c r="AC19" s="27" t="s">
        <v>43</v>
      </c>
      <c r="AD19" s="27" t="s">
        <v>44</v>
      </c>
      <c r="AE19" s="27" t="s">
        <v>45</v>
      </c>
      <c r="AF19" s="26" t="s">
        <v>46</v>
      </c>
      <c r="AG19" s="26" t="s">
        <v>47</v>
      </c>
      <c r="AH19" s="26" t="s">
        <v>48</v>
      </c>
      <c r="AI19" s="26" t="s">
        <v>49</v>
      </c>
      <c r="AJ19" s="26" t="s">
        <v>50</v>
      </c>
      <c r="AK19" s="26" t="s">
        <v>51</v>
      </c>
      <c r="AL19" s="26" t="s">
        <v>52</v>
      </c>
    </row>
    <row r="20" spans="1:38" x14ac:dyDescent="0.25">
      <c r="A20" s="28" t="s">
        <v>53</v>
      </c>
      <c r="B20" s="29" t="s">
        <v>54</v>
      </c>
      <c r="C20" s="30" t="s">
        <v>55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2">
        <f>Z21+Z22+Z23+Z24+Z25+Z26</f>
        <v>4.625</v>
      </c>
      <c r="AA20" s="32">
        <f t="shared" ref="AA20:AL20" si="0">AA21+AA22+AA23+AA24+AA25+AA26</f>
        <v>0</v>
      </c>
      <c r="AB20" s="32">
        <f t="shared" si="0"/>
        <v>0</v>
      </c>
      <c r="AC20" s="32">
        <f t="shared" si="0"/>
        <v>0</v>
      </c>
      <c r="AD20" s="32">
        <f t="shared" si="0"/>
        <v>0</v>
      </c>
      <c r="AE20" s="32">
        <f t="shared" si="0"/>
        <v>0</v>
      </c>
      <c r="AF20" s="32">
        <f t="shared" si="0"/>
        <v>0</v>
      </c>
      <c r="AG20" s="32">
        <f>AG21+AG22+AG23+AG24+AG25+AG26</f>
        <v>0.43</v>
      </c>
      <c r="AH20" s="32">
        <f t="shared" si="0"/>
        <v>0</v>
      </c>
      <c r="AI20" s="32">
        <f t="shared" si="0"/>
        <v>0</v>
      </c>
      <c r="AJ20" s="32">
        <f t="shared" si="0"/>
        <v>0</v>
      </c>
      <c r="AK20" s="32">
        <f t="shared" si="0"/>
        <v>0</v>
      </c>
      <c r="AL20" s="32">
        <f t="shared" si="0"/>
        <v>0</v>
      </c>
    </row>
    <row r="21" spans="1:38" x14ac:dyDescent="0.25">
      <c r="A21" s="28" t="s">
        <v>56</v>
      </c>
      <c r="B21" s="29" t="s">
        <v>57</v>
      </c>
      <c r="C21" s="30" t="s">
        <v>55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3">
        <v>0</v>
      </c>
      <c r="AG21" s="31">
        <f t="shared" ref="AG21:AG30" si="1">E21+L21+S21+Z21</f>
        <v>0</v>
      </c>
      <c r="AH21" s="31">
        <f t="shared" ref="AH21:AH30" si="2">F21+M21+T21+AA21</f>
        <v>0</v>
      </c>
      <c r="AI21" s="31">
        <f t="shared" ref="AI21:AI30" si="3">G21+N21+U21+AB21</f>
        <v>0</v>
      </c>
      <c r="AJ21" s="31">
        <f t="shared" ref="AJ21:AJ30" si="4">H21+O21+V21+AC21</f>
        <v>0</v>
      </c>
      <c r="AK21" s="31">
        <f t="shared" ref="AK21:AK30" si="5">I21+P21+W21+AD21</f>
        <v>0</v>
      </c>
      <c r="AL21" s="31">
        <f t="shared" ref="AL21:AL30" si="6">J21+Q21+X21+AE21</f>
        <v>0</v>
      </c>
    </row>
    <row r="22" spans="1:38" x14ac:dyDescent="0.25">
      <c r="A22" s="28" t="s">
        <v>58</v>
      </c>
      <c r="B22" s="29" t="s">
        <v>59</v>
      </c>
      <c r="C22" s="30" t="s">
        <v>55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2">
        <f t="shared" ref="Z22:AL22" si="7">Z46</f>
        <v>4.1950000000000003</v>
      </c>
      <c r="AA22" s="32">
        <f t="shared" si="7"/>
        <v>0</v>
      </c>
      <c r="AB22" s="32">
        <f t="shared" si="7"/>
        <v>0</v>
      </c>
      <c r="AC22" s="32">
        <f t="shared" si="7"/>
        <v>0</v>
      </c>
      <c r="AD22" s="32">
        <f t="shared" si="7"/>
        <v>0</v>
      </c>
      <c r="AE22" s="32">
        <f t="shared" si="7"/>
        <v>0</v>
      </c>
      <c r="AF22" s="32">
        <f t="shared" si="7"/>
        <v>0</v>
      </c>
      <c r="AG22" s="32">
        <f t="shared" si="7"/>
        <v>0</v>
      </c>
      <c r="AH22" s="32">
        <f t="shared" si="7"/>
        <v>0</v>
      </c>
      <c r="AI22" s="32">
        <f t="shared" si="7"/>
        <v>0</v>
      </c>
      <c r="AJ22" s="32">
        <f t="shared" si="7"/>
        <v>0</v>
      </c>
      <c r="AK22" s="32">
        <f t="shared" si="7"/>
        <v>0</v>
      </c>
      <c r="AL22" s="32">
        <f t="shared" si="7"/>
        <v>0</v>
      </c>
    </row>
    <row r="23" spans="1:38" ht="31.5" x14ac:dyDescent="0.25">
      <c r="A23" s="28" t="s">
        <v>60</v>
      </c>
      <c r="B23" s="34" t="s">
        <v>61</v>
      </c>
      <c r="C23" s="30" t="s">
        <v>55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3">
        <v>0</v>
      </c>
      <c r="AG23" s="31">
        <f t="shared" si="1"/>
        <v>0</v>
      </c>
      <c r="AH23" s="31">
        <f t="shared" si="2"/>
        <v>0</v>
      </c>
      <c r="AI23" s="31">
        <f t="shared" si="3"/>
        <v>0</v>
      </c>
      <c r="AJ23" s="31">
        <f t="shared" si="4"/>
        <v>0</v>
      </c>
      <c r="AK23" s="31">
        <f t="shared" si="5"/>
        <v>0</v>
      </c>
      <c r="AL23" s="31">
        <f t="shared" si="6"/>
        <v>0</v>
      </c>
    </row>
    <row r="24" spans="1:38" x14ac:dyDescent="0.25">
      <c r="A24" s="28" t="s">
        <v>62</v>
      </c>
      <c r="B24" s="29" t="s">
        <v>63</v>
      </c>
      <c r="C24" s="30" t="s">
        <v>55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f>Y79</f>
        <v>0</v>
      </c>
      <c r="Z24" s="31">
        <v>0</v>
      </c>
      <c r="AA24" s="31">
        <f t="shared" ref="AA24:AK24" si="8">AA79</f>
        <v>0</v>
      </c>
      <c r="AB24" s="31">
        <f t="shared" si="8"/>
        <v>0</v>
      </c>
      <c r="AC24" s="31">
        <f t="shared" si="8"/>
        <v>0</v>
      </c>
      <c r="AD24" s="31">
        <f t="shared" si="8"/>
        <v>0</v>
      </c>
      <c r="AE24" s="31">
        <v>0</v>
      </c>
      <c r="AF24" s="31">
        <f t="shared" si="8"/>
        <v>0</v>
      </c>
      <c r="AG24" s="31">
        <v>0</v>
      </c>
      <c r="AH24" s="31">
        <v>0</v>
      </c>
      <c r="AI24" s="31">
        <v>0</v>
      </c>
      <c r="AJ24" s="31">
        <f t="shared" si="8"/>
        <v>0</v>
      </c>
      <c r="AK24" s="31">
        <f t="shared" si="8"/>
        <v>0</v>
      </c>
      <c r="AL24" s="31">
        <v>0</v>
      </c>
    </row>
    <row r="25" spans="1:38" ht="31.5" x14ac:dyDescent="0.25">
      <c r="A25" s="28" t="s">
        <v>64</v>
      </c>
      <c r="B25" s="29" t="s">
        <v>65</v>
      </c>
      <c r="C25" s="30" t="s">
        <v>55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3">
        <v>0</v>
      </c>
      <c r="AG25" s="31">
        <f t="shared" si="1"/>
        <v>0</v>
      </c>
      <c r="AH25" s="31">
        <f t="shared" si="2"/>
        <v>0</v>
      </c>
      <c r="AI25" s="31">
        <f t="shared" si="3"/>
        <v>0</v>
      </c>
      <c r="AJ25" s="31">
        <f t="shared" si="4"/>
        <v>0</v>
      </c>
      <c r="AK25" s="31">
        <f t="shared" si="5"/>
        <v>0</v>
      </c>
      <c r="AL25" s="31">
        <f t="shared" si="6"/>
        <v>0</v>
      </c>
    </row>
    <row r="26" spans="1:38" x14ac:dyDescent="0.25">
      <c r="A26" s="28" t="s">
        <v>66</v>
      </c>
      <c r="B26" s="34" t="s">
        <v>67</v>
      </c>
      <c r="C26" s="30" t="s">
        <v>55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2">
        <f t="shared" ref="Z26:AL26" si="9">Z79</f>
        <v>0.43</v>
      </c>
      <c r="AA26" s="32">
        <f t="shared" si="9"/>
        <v>0</v>
      </c>
      <c r="AB26" s="32">
        <f t="shared" si="9"/>
        <v>0</v>
      </c>
      <c r="AC26" s="32">
        <f t="shared" si="9"/>
        <v>0</v>
      </c>
      <c r="AD26" s="32">
        <f t="shared" si="9"/>
        <v>0</v>
      </c>
      <c r="AE26" s="32">
        <f t="shared" si="9"/>
        <v>0</v>
      </c>
      <c r="AF26" s="32">
        <f t="shared" si="9"/>
        <v>0</v>
      </c>
      <c r="AG26" s="32">
        <f t="shared" si="9"/>
        <v>0.43</v>
      </c>
      <c r="AH26" s="32">
        <f t="shared" si="9"/>
        <v>0</v>
      </c>
      <c r="AI26" s="32">
        <f t="shared" si="9"/>
        <v>0</v>
      </c>
      <c r="AJ26" s="32">
        <f t="shared" si="9"/>
        <v>0</v>
      </c>
      <c r="AK26" s="32">
        <f t="shared" si="9"/>
        <v>0</v>
      </c>
      <c r="AL26" s="32">
        <f t="shared" si="9"/>
        <v>0</v>
      </c>
    </row>
    <row r="27" spans="1:38" x14ac:dyDescent="0.25">
      <c r="A27" s="30">
        <v>1</v>
      </c>
      <c r="B27" s="34" t="s">
        <v>68</v>
      </c>
      <c r="C27" s="30" t="s">
        <v>55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2">
        <f t="shared" ref="Z27:AL27" si="10">Z28+Z46+Z77+Z79</f>
        <v>4.625</v>
      </c>
      <c r="AA27" s="32">
        <f t="shared" si="10"/>
        <v>0</v>
      </c>
      <c r="AB27" s="32">
        <f t="shared" si="10"/>
        <v>0</v>
      </c>
      <c r="AC27" s="32">
        <f t="shared" si="10"/>
        <v>0</v>
      </c>
      <c r="AD27" s="32">
        <f t="shared" si="10"/>
        <v>0</v>
      </c>
      <c r="AE27" s="32">
        <f t="shared" si="10"/>
        <v>0</v>
      </c>
      <c r="AF27" s="32">
        <f t="shared" si="10"/>
        <v>0</v>
      </c>
      <c r="AG27" s="32">
        <f t="shared" si="10"/>
        <v>0.43</v>
      </c>
      <c r="AH27" s="32">
        <f t="shared" si="10"/>
        <v>0</v>
      </c>
      <c r="AI27" s="32">
        <f t="shared" si="10"/>
        <v>0</v>
      </c>
      <c r="AJ27" s="32">
        <f t="shared" si="10"/>
        <v>0</v>
      </c>
      <c r="AK27" s="32">
        <f t="shared" si="10"/>
        <v>0</v>
      </c>
      <c r="AL27" s="32">
        <f t="shared" si="10"/>
        <v>0</v>
      </c>
    </row>
    <row r="28" spans="1:38" x14ac:dyDescent="0.25">
      <c r="A28" s="28" t="s">
        <v>69</v>
      </c>
      <c r="B28" s="29" t="s">
        <v>70</v>
      </c>
      <c r="C28" s="30" t="s">
        <v>55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3">
        <v>0</v>
      </c>
      <c r="AG28" s="31">
        <f t="shared" si="1"/>
        <v>0</v>
      </c>
      <c r="AH28" s="31">
        <f t="shared" si="2"/>
        <v>0</v>
      </c>
      <c r="AI28" s="31">
        <f t="shared" si="3"/>
        <v>0</v>
      </c>
      <c r="AJ28" s="31">
        <f t="shared" si="4"/>
        <v>0</v>
      </c>
      <c r="AK28" s="31">
        <f t="shared" si="5"/>
        <v>0</v>
      </c>
      <c r="AL28" s="31">
        <f t="shared" si="6"/>
        <v>0</v>
      </c>
    </row>
    <row r="29" spans="1:38" ht="31.5" x14ac:dyDescent="0.25">
      <c r="A29" s="28" t="s">
        <v>71</v>
      </c>
      <c r="B29" s="29" t="s">
        <v>72</v>
      </c>
      <c r="C29" s="30" t="s">
        <v>55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3">
        <v>0</v>
      </c>
      <c r="AG29" s="31">
        <f t="shared" si="1"/>
        <v>0</v>
      </c>
      <c r="AH29" s="31">
        <f t="shared" si="2"/>
        <v>0</v>
      </c>
      <c r="AI29" s="31">
        <f t="shared" si="3"/>
        <v>0</v>
      </c>
      <c r="AJ29" s="31">
        <f t="shared" si="4"/>
        <v>0</v>
      </c>
      <c r="AK29" s="31">
        <f t="shared" si="5"/>
        <v>0</v>
      </c>
      <c r="AL29" s="31">
        <f t="shared" si="6"/>
        <v>0</v>
      </c>
    </row>
    <row r="30" spans="1:38" ht="31.5" x14ac:dyDescent="0.25">
      <c r="A30" s="28" t="s">
        <v>73</v>
      </c>
      <c r="B30" s="29" t="s">
        <v>74</v>
      </c>
      <c r="C30" s="30" t="s">
        <v>55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3">
        <v>0</v>
      </c>
      <c r="AG30" s="31">
        <f t="shared" si="1"/>
        <v>0</v>
      </c>
      <c r="AH30" s="31">
        <f t="shared" si="2"/>
        <v>0</v>
      </c>
      <c r="AI30" s="31">
        <f t="shared" si="3"/>
        <v>0</v>
      </c>
      <c r="AJ30" s="31">
        <f t="shared" si="4"/>
        <v>0</v>
      </c>
      <c r="AK30" s="31">
        <f t="shared" si="5"/>
        <v>0</v>
      </c>
      <c r="AL30" s="31">
        <f t="shared" si="6"/>
        <v>0</v>
      </c>
    </row>
    <row r="31" spans="1:38" ht="47.25" x14ac:dyDescent="0.25">
      <c r="A31" s="28" t="s">
        <v>75</v>
      </c>
      <c r="B31" s="29" t="s">
        <v>76</v>
      </c>
      <c r="C31" s="30" t="s">
        <v>55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5">
        <v>0</v>
      </c>
    </row>
    <row r="32" spans="1:38" ht="31.5" x14ac:dyDescent="0.25">
      <c r="A32" s="28" t="s">
        <v>77</v>
      </c>
      <c r="B32" s="29" t="s">
        <v>78</v>
      </c>
      <c r="C32" s="30" t="s">
        <v>55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3">
        <v>0</v>
      </c>
      <c r="AG32" s="31">
        <f t="shared" ref="AG32" si="11">E32+L32+S32+Z32</f>
        <v>0</v>
      </c>
      <c r="AH32" s="31">
        <f t="shared" ref="AH32" si="12">F32+M32+T32+AA32</f>
        <v>0</v>
      </c>
      <c r="AI32" s="31">
        <f t="shared" ref="AI32" si="13">G32+N32+U32+AB32</f>
        <v>0</v>
      </c>
      <c r="AJ32" s="31">
        <f t="shared" ref="AJ32" si="14">H32+O32+V32+AC32</f>
        <v>0</v>
      </c>
      <c r="AK32" s="31">
        <f t="shared" ref="AK32" si="15">I32+P32+W32+AD32</f>
        <v>0</v>
      </c>
      <c r="AL32" s="31">
        <f t="shared" ref="AL32" si="16">J32+Q32+X32+AE32</f>
        <v>0</v>
      </c>
    </row>
    <row r="33" spans="1:38" ht="31.5" x14ac:dyDescent="0.25">
      <c r="A33" s="28" t="s">
        <v>79</v>
      </c>
      <c r="B33" s="29" t="s">
        <v>80</v>
      </c>
      <c r="C33" s="30" t="s">
        <v>55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5">
        <v>0</v>
      </c>
    </row>
    <row r="34" spans="1:38" ht="31.5" x14ac:dyDescent="0.25">
      <c r="A34" s="28" t="s">
        <v>81</v>
      </c>
      <c r="B34" s="29" t="s">
        <v>82</v>
      </c>
      <c r="C34" s="30" t="s">
        <v>55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5">
        <v>0</v>
      </c>
    </row>
    <row r="35" spans="1:38" ht="63" x14ac:dyDescent="0.25">
      <c r="A35" s="28" t="s">
        <v>81</v>
      </c>
      <c r="B35" s="29" t="s">
        <v>125</v>
      </c>
      <c r="C35" s="30" t="s">
        <v>55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5">
        <v>0</v>
      </c>
    </row>
    <row r="36" spans="1:38" ht="63" x14ac:dyDescent="0.25">
      <c r="A36" s="36" t="s">
        <v>81</v>
      </c>
      <c r="B36" s="29" t="s">
        <v>126</v>
      </c>
      <c r="C36" s="30" t="s">
        <v>55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5">
        <v>0</v>
      </c>
    </row>
    <row r="37" spans="1:38" ht="63" x14ac:dyDescent="0.25">
      <c r="A37" s="36" t="s">
        <v>81</v>
      </c>
      <c r="B37" s="29" t="s">
        <v>127</v>
      </c>
      <c r="C37" s="30" t="s">
        <v>55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5">
        <v>0</v>
      </c>
    </row>
    <row r="38" spans="1:38" ht="31.5" x14ac:dyDescent="0.25">
      <c r="A38" s="28" t="s">
        <v>83</v>
      </c>
      <c r="B38" s="29" t="s">
        <v>82</v>
      </c>
      <c r="C38" s="30" t="s">
        <v>55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5">
        <v>0</v>
      </c>
    </row>
    <row r="39" spans="1:38" ht="63" x14ac:dyDescent="0.25">
      <c r="A39" s="36" t="s">
        <v>83</v>
      </c>
      <c r="B39" s="29" t="s">
        <v>125</v>
      </c>
      <c r="C39" s="30" t="s">
        <v>55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5">
        <v>0</v>
      </c>
    </row>
    <row r="40" spans="1:38" ht="63" x14ac:dyDescent="0.25">
      <c r="A40" s="36" t="s">
        <v>83</v>
      </c>
      <c r="B40" s="29" t="s">
        <v>126</v>
      </c>
      <c r="C40" s="30" t="s">
        <v>55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31">
        <v>0</v>
      </c>
      <c r="AL40" s="35">
        <v>0</v>
      </c>
    </row>
    <row r="41" spans="1:38" ht="63" x14ac:dyDescent="0.25">
      <c r="A41" s="36" t="s">
        <v>83</v>
      </c>
      <c r="B41" s="29" t="s">
        <v>127</v>
      </c>
      <c r="C41" s="30" t="s">
        <v>55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5">
        <v>0</v>
      </c>
    </row>
    <row r="42" spans="1:38" ht="47.25" x14ac:dyDescent="0.25">
      <c r="A42" s="28" t="s">
        <v>84</v>
      </c>
      <c r="B42" s="29" t="s">
        <v>85</v>
      </c>
      <c r="C42" s="30" t="s">
        <v>55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5">
        <v>0</v>
      </c>
    </row>
    <row r="43" spans="1:38" ht="47.25" x14ac:dyDescent="0.25">
      <c r="A43" s="28" t="s">
        <v>86</v>
      </c>
      <c r="B43" s="29" t="s">
        <v>87</v>
      </c>
      <c r="C43" s="30" t="s">
        <v>55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5">
        <v>0</v>
      </c>
    </row>
    <row r="44" spans="1:38" ht="94.5" x14ac:dyDescent="0.25">
      <c r="A44" s="28" t="s">
        <v>86</v>
      </c>
      <c r="B44" s="29" t="s">
        <v>146</v>
      </c>
      <c r="C44" s="30" t="s">
        <v>147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5">
        <v>0</v>
      </c>
    </row>
    <row r="45" spans="1:38" ht="47.25" x14ac:dyDescent="0.25">
      <c r="A45" s="28" t="s">
        <v>88</v>
      </c>
      <c r="B45" s="29" t="s">
        <v>89</v>
      </c>
      <c r="C45" s="30" t="s">
        <v>55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5">
        <v>0</v>
      </c>
    </row>
    <row r="46" spans="1:38" ht="31.5" x14ac:dyDescent="0.25">
      <c r="A46" s="28" t="s">
        <v>90</v>
      </c>
      <c r="B46" s="29" t="s">
        <v>91</v>
      </c>
      <c r="C46" s="30" t="s">
        <v>55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2">
        <f t="shared" ref="Z46:AL46" si="17">Z47+Z51+Z61+Z71</f>
        <v>4.1950000000000003</v>
      </c>
      <c r="AA46" s="32">
        <f t="shared" si="17"/>
        <v>0</v>
      </c>
      <c r="AB46" s="32">
        <f t="shared" si="17"/>
        <v>0</v>
      </c>
      <c r="AC46" s="32">
        <f t="shared" si="17"/>
        <v>0</v>
      </c>
      <c r="AD46" s="32">
        <f t="shared" si="17"/>
        <v>0</v>
      </c>
      <c r="AE46" s="32">
        <f t="shared" si="17"/>
        <v>0</v>
      </c>
      <c r="AF46" s="32">
        <f t="shared" si="17"/>
        <v>0</v>
      </c>
      <c r="AG46" s="32">
        <f t="shared" si="17"/>
        <v>0</v>
      </c>
      <c r="AH46" s="32">
        <f t="shared" si="17"/>
        <v>0</v>
      </c>
      <c r="AI46" s="32">
        <f t="shared" si="17"/>
        <v>0</v>
      </c>
      <c r="AJ46" s="32">
        <f t="shared" si="17"/>
        <v>0</v>
      </c>
      <c r="AK46" s="32">
        <f t="shared" si="17"/>
        <v>0</v>
      </c>
      <c r="AL46" s="32">
        <f t="shared" si="17"/>
        <v>0</v>
      </c>
    </row>
    <row r="47" spans="1:38" ht="47.25" x14ac:dyDescent="0.25">
      <c r="A47" s="28" t="s">
        <v>92</v>
      </c>
      <c r="B47" s="29" t="s">
        <v>93</v>
      </c>
      <c r="C47" s="30" t="s">
        <v>55</v>
      </c>
      <c r="D47" s="31">
        <f t="shared" ref="D47:AL47" si="18">D48+D50</f>
        <v>0</v>
      </c>
      <c r="E47" s="31">
        <f t="shared" si="18"/>
        <v>0</v>
      </c>
      <c r="F47" s="31">
        <f t="shared" si="18"/>
        <v>0</v>
      </c>
      <c r="G47" s="31">
        <f t="shared" si="18"/>
        <v>0</v>
      </c>
      <c r="H47" s="31">
        <f t="shared" si="18"/>
        <v>0</v>
      </c>
      <c r="I47" s="31">
        <f t="shared" si="18"/>
        <v>0</v>
      </c>
      <c r="J47" s="31">
        <f t="shared" si="18"/>
        <v>0</v>
      </c>
      <c r="K47" s="31">
        <f t="shared" si="18"/>
        <v>0</v>
      </c>
      <c r="L47" s="31">
        <f t="shared" si="18"/>
        <v>0</v>
      </c>
      <c r="M47" s="31">
        <f t="shared" si="18"/>
        <v>0</v>
      </c>
      <c r="N47" s="31">
        <f t="shared" si="18"/>
        <v>0</v>
      </c>
      <c r="O47" s="31">
        <f t="shared" si="18"/>
        <v>0</v>
      </c>
      <c r="P47" s="31">
        <f t="shared" si="18"/>
        <v>0</v>
      </c>
      <c r="Q47" s="31">
        <f t="shared" si="18"/>
        <v>0</v>
      </c>
      <c r="R47" s="31">
        <f t="shared" si="18"/>
        <v>0</v>
      </c>
      <c r="S47" s="31">
        <f t="shared" si="18"/>
        <v>0</v>
      </c>
      <c r="T47" s="31">
        <f t="shared" si="18"/>
        <v>0</v>
      </c>
      <c r="U47" s="31">
        <f t="shared" si="18"/>
        <v>0</v>
      </c>
      <c r="V47" s="31">
        <f t="shared" si="18"/>
        <v>0</v>
      </c>
      <c r="W47" s="31">
        <f t="shared" si="18"/>
        <v>0</v>
      </c>
      <c r="X47" s="31">
        <f t="shared" si="18"/>
        <v>0</v>
      </c>
      <c r="Y47" s="31">
        <f t="shared" si="18"/>
        <v>0</v>
      </c>
      <c r="Z47" s="31">
        <f t="shared" si="18"/>
        <v>0</v>
      </c>
      <c r="AA47" s="31">
        <f t="shared" si="18"/>
        <v>0</v>
      </c>
      <c r="AB47" s="31">
        <f t="shared" si="18"/>
        <v>0</v>
      </c>
      <c r="AC47" s="31">
        <f t="shared" si="18"/>
        <v>0</v>
      </c>
      <c r="AD47" s="31">
        <f t="shared" si="18"/>
        <v>0</v>
      </c>
      <c r="AE47" s="31">
        <f t="shared" si="18"/>
        <v>0</v>
      </c>
      <c r="AF47" s="31">
        <f t="shared" si="18"/>
        <v>0</v>
      </c>
      <c r="AG47" s="31">
        <f t="shared" si="18"/>
        <v>0</v>
      </c>
      <c r="AH47" s="31">
        <f t="shared" si="18"/>
        <v>0</v>
      </c>
      <c r="AI47" s="31">
        <f t="shared" si="18"/>
        <v>0</v>
      </c>
      <c r="AJ47" s="31">
        <f t="shared" si="18"/>
        <v>0</v>
      </c>
      <c r="AK47" s="31">
        <f t="shared" si="18"/>
        <v>0</v>
      </c>
      <c r="AL47" s="31">
        <f t="shared" si="18"/>
        <v>0</v>
      </c>
    </row>
    <row r="48" spans="1:38" ht="31.5" x14ac:dyDescent="0.25">
      <c r="A48" s="28" t="s">
        <v>94</v>
      </c>
      <c r="B48" s="29" t="s">
        <v>95</v>
      </c>
      <c r="C48" s="30" t="s">
        <v>55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</row>
    <row r="49" spans="1:38" ht="78.75" x14ac:dyDescent="0.25">
      <c r="A49" s="28" t="s">
        <v>94</v>
      </c>
      <c r="B49" s="37" t="s">
        <v>164</v>
      </c>
      <c r="C49" s="30" t="s">
        <v>165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</row>
    <row r="50" spans="1:38" ht="31.5" x14ac:dyDescent="0.25">
      <c r="A50" s="28" t="s">
        <v>96</v>
      </c>
      <c r="B50" s="29" t="s">
        <v>97</v>
      </c>
      <c r="C50" s="30" t="s">
        <v>55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f t="shared" ref="AG50:AG52" si="19">Z50</f>
        <v>0</v>
      </c>
      <c r="AH50" s="31">
        <f t="shared" ref="AH50:AH52" si="20">AA50</f>
        <v>0</v>
      </c>
      <c r="AI50" s="31">
        <f t="shared" ref="AI50:AI52" si="21">AB50</f>
        <v>0</v>
      </c>
      <c r="AJ50" s="31">
        <f t="shared" ref="AJ50:AJ52" si="22">AC50</f>
        <v>0</v>
      </c>
      <c r="AK50" s="31">
        <f t="shared" ref="AK50:AK52" si="23">AD50</f>
        <v>0</v>
      </c>
      <c r="AL50" s="31">
        <f t="shared" ref="AL50:AL52" si="24">AE50</f>
        <v>0</v>
      </c>
    </row>
    <row r="51" spans="1:38" ht="31.5" x14ac:dyDescent="0.25">
      <c r="A51" s="28" t="s">
        <v>98</v>
      </c>
      <c r="B51" s="29" t="s">
        <v>99</v>
      </c>
      <c r="C51" s="30" t="s">
        <v>55</v>
      </c>
      <c r="D51" s="31">
        <f>D52+D60</f>
        <v>0</v>
      </c>
      <c r="E51" s="31">
        <f t="shared" ref="E51:AL51" si="25">E52+E60</f>
        <v>0</v>
      </c>
      <c r="F51" s="31">
        <f t="shared" si="25"/>
        <v>0</v>
      </c>
      <c r="G51" s="31">
        <f t="shared" si="25"/>
        <v>0</v>
      </c>
      <c r="H51" s="31">
        <f t="shared" si="25"/>
        <v>0</v>
      </c>
      <c r="I51" s="31">
        <f t="shared" si="25"/>
        <v>0</v>
      </c>
      <c r="J51" s="31">
        <f t="shared" si="25"/>
        <v>0</v>
      </c>
      <c r="K51" s="31">
        <f t="shared" si="25"/>
        <v>0</v>
      </c>
      <c r="L51" s="31">
        <f t="shared" si="25"/>
        <v>0</v>
      </c>
      <c r="M51" s="31">
        <f t="shared" si="25"/>
        <v>0</v>
      </c>
      <c r="N51" s="31">
        <f t="shared" si="25"/>
        <v>0</v>
      </c>
      <c r="O51" s="31">
        <f t="shared" si="25"/>
        <v>0</v>
      </c>
      <c r="P51" s="31">
        <f t="shared" si="25"/>
        <v>0</v>
      </c>
      <c r="Q51" s="31">
        <f t="shared" si="25"/>
        <v>0</v>
      </c>
      <c r="R51" s="31">
        <f t="shared" si="25"/>
        <v>0</v>
      </c>
      <c r="S51" s="31">
        <f t="shared" si="25"/>
        <v>0</v>
      </c>
      <c r="T51" s="31">
        <f t="shared" si="25"/>
        <v>0</v>
      </c>
      <c r="U51" s="31">
        <f t="shared" si="25"/>
        <v>0</v>
      </c>
      <c r="V51" s="31">
        <f t="shared" si="25"/>
        <v>0</v>
      </c>
      <c r="W51" s="31">
        <f t="shared" si="25"/>
        <v>0</v>
      </c>
      <c r="X51" s="31">
        <f t="shared" si="25"/>
        <v>0</v>
      </c>
      <c r="Y51" s="31">
        <f t="shared" si="25"/>
        <v>0</v>
      </c>
      <c r="Z51" s="31">
        <f t="shared" si="25"/>
        <v>0</v>
      </c>
      <c r="AA51" s="31">
        <f t="shared" si="25"/>
        <v>0</v>
      </c>
      <c r="AB51" s="31">
        <f t="shared" si="25"/>
        <v>0</v>
      </c>
      <c r="AC51" s="31">
        <f t="shared" si="25"/>
        <v>0</v>
      </c>
      <c r="AD51" s="31">
        <f t="shared" si="25"/>
        <v>0</v>
      </c>
      <c r="AE51" s="31">
        <f t="shared" si="25"/>
        <v>0</v>
      </c>
      <c r="AF51" s="31">
        <f t="shared" si="25"/>
        <v>0</v>
      </c>
      <c r="AG51" s="31">
        <f t="shared" si="25"/>
        <v>0</v>
      </c>
      <c r="AH51" s="31">
        <f t="shared" si="25"/>
        <v>0</v>
      </c>
      <c r="AI51" s="31">
        <f t="shared" si="25"/>
        <v>0</v>
      </c>
      <c r="AJ51" s="31">
        <f t="shared" si="25"/>
        <v>0</v>
      </c>
      <c r="AK51" s="31">
        <f t="shared" si="25"/>
        <v>0</v>
      </c>
      <c r="AL51" s="31">
        <f t="shared" si="25"/>
        <v>0</v>
      </c>
    </row>
    <row r="52" spans="1:38" x14ac:dyDescent="0.25">
      <c r="A52" s="28" t="s">
        <v>100</v>
      </c>
      <c r="B52" s="29" t="s">
        <v>101</v>
      </c>
      <c r="C52" s="30" t="s">
        <v>55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2">
        <f>SUM(Z53:Z58)</f>
        <v>0</v>
      </c>
      <c r="AA52" s="32">
        <f t="shared" ref="AA52:AE52" si="26">SUM(AA53:AA58)</f>
        <v>0</v>
      </c>
      <c r="AB52" s="32">
        <f t="shared" si="26"/>
        <v>0</v>
      </c>
      <c r="AC52" s="32">
        <f t="shared" si="26"/>
        <v>0</v>
      </c>
      <c r="AD52" s="32">
        <f t="shared" si="26"/>
        <v>0</v>
      </c>
      <c r="AE52" s="32">
        <f t="shared" si="26"/>
        <v>0</v>
      </c>
      <c r="AF52" s="31">
        <f t="shared" ref="AF52" si="27">Y52</f>
        <v>0</v>
      </c>
      <c r="AG52" s="31">
        <f t="shared" si="19"/>
        <v>0</v>
      </c>
      <c r="AH52" s="31">
        <f t="shared" si="20"/>
        <v>0</v>
      </c>
      <c r="AI52" s="31">
        <f t="shared" si="21"/>
        <v>0</v>
      </c>
      <c r="AJ52" s="31">
        <f t="shared" si="22"/>
        <v>0</v>
      </c>
      <c r="AK52" s="31">
        <f t="shared" si="23"/>
        <v>0</v>
      </c>
      <c r="AL52" s="31">
        <f t="shared" si="24"/>
        <v>0</v>
      </c>
    </row>
    <row r="53" spans="1:38" ht="47.25" x14ac:dyDescent="0.25">
      <c r="A53" s="28" t="s">
        <v>100</v>
      </c>
      <c r="B53" s="37" t="s">
        <v>155</v>
      </c>
      <c r="C53" s="30" t="s">
        <v>156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2">
        <v>0</v>
      </c>
      <c r="AA53" s="31">
        <v>0</v>
      </c>
      <c r="AB53" s="31">
        <v>0</v>
      </c>
      <c r="AC53" s="31">
        <v>0</v>
      </c>
      <c r="AD53" s="31">
        <v>0</v>
      </c>
      <c r="AE53" s="32">
        <v>0</v>
      </c>
      <c r="AF53" s="31">
        <f t="shared" ref="AF53:AF57" si="28">Y53</f>
        <v>0</v>
      </c>
      <c r="AG53" s="31">
        <f t="shared" ref="AG53:AG57" si="29">Z53</f>
        <v>0</v>
      </c>
      <c r="AH53" s="31">
        <f t="shared" ref="AH53:AH57" si="30">AA53</f>
        <v>0</v>
      </c>
      <c r="AI53" s="31">
        <f t="shared" ref="AI53:AI57" si="31">AB53</f>
        <v>0</v>
      </c>
      <c r="AJ53" s="31">
        <f t="shared" ref="AJ53:AJ57" si="32">AC53</f>
        <v>0</v>
      </c>
      <c r="AK53" s="31">
        <f t="shared" ref="AK53:AK57" si="33">AD53</f>
        <v>0</v>
      </c>
      <c r="AL53" s="31">
        <f t="shared" ref="AL53:AL57" si="34">AE53</f>
        <v>0</v>
      </c>
    </row>
    <row r="54" spans="1:38" ht="31.5" x14ac:dyDescent="0.25">
      <c r="A54" s="28" t="s">
        <v>100</v>
      </c>
      <c r="B54" s="37" t="s">
        <v>157</v>
      </c>
      <c r="C54" s="30" t="s">
        <v>158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2">
        <v>0</v>
      </c>
      <c r="AF54" s="31">
        <f t="shared" si="28"/>
        <v>0</v>
      </c>
      <c r="AG54" s="31">
        <f t="shared" si="29"/>
        <v>0</v>
      </c>
      <c r="AH54" s="31">
        <f t="shared" si="30"/>
        <v>0</v>
      </c>
      <c r="AI54" s="31">
        <f t="shared" si="31"/>
        <v>0</v>
      </c>
      <c r="AJ54" s="31">
        <f t="shared" si="32"/>
        <v>0</v>
      </c>
      <c r="AK54" s="31">
        <f t="shared" si="33"/>
        <v>0</v>
      </c>
      <c r="AL54" s="31">
        <f t="shared" si="34"/>
        <v>0</v>
      </c>
    </row>
    <row r="55" spans="1:38" ht="47.25" x14ac:dyDescent="0.25">
      <c r="A55" s="28" t="s">
        <v>100</v>
      </c>
      <c r="B55" s="37" t="s">
        <v>167</v>
      </c>
      <c r="C55" s="30" t="s">
        <v>159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2">
        <v>0</v>
      </c>
      <c r="AF55" s="31">
        <f t="shared" si="28"/>
        <v>0</v>
      </c>
      <c r="AG55" s="31">
        <f t="shared" si="29"/>
        <v>0</v>
      </c>
      <c r="AH55" s="31">
        <f t="shared" si="30"/>
        <v>0</v>
      </c>
      <c r="AI55" s="31">
        <f t="shared" si="31"/>
        <v>0</v>
      </c>
      <c r="AJ55" s="31">
        <f t="shared" si="32"/>
        <v>0</v>
      </c>
      <c r="AK55" s="31">
        <f t="shared" si="33"/>
        <v>0</v>
      </c>
      <c r="AL55" s="31">
        <f t="shared" si="34"/>
        <v>0</v>
      </c>
    </row>
    <row r="56" spans="1:38" ht="31.5" x14ac:dyDescent="0.25">
      <c r="A56" s="28" t="s">
        <v>100</v>
      </c>
      <c r="B56" s="37" t="s">
        <v>168</v>
      </c>
      <c r="C56" s="30" t="s">
        <v>160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2">
        <v>0</v>
      </c>
      <c r="AF56" s="31">
        <f t="shared" si="28"/>
        <v>0</v>
      </c>
      <c r="AG56" s="31">
        <f t="shared" si="29"/>
        <v>0</v>
      </c>
      <c r="AH56" s="31">
        <f t="shared" si="30"/>
        <v>0</v>
      </c>
      <c r="AI56" s="31">
        <f t="shared" si="31"/>
        <v>0</v>
      </c>
      <c r="AJ56" s="31">
        <f t="shared" si="32"/>
        <v>0</v>
      </c>
      <c r="AK56" s="31">
        <f t="shared" si="33"/>
        <v>0</v>
      </c>
      <c r="AL56" s="31">
        <f t="shared" si="34"/>
        <v>0</v>
      </c>
    </row>
    <row r="57" spans="1:38" ht="31.5" x14ac:dyDescent="0.25">
      <c r="A57" s="28" t="s">
        <v>100</v>
      </c>
      <c r="B57" s="37" t="s">
        <v>169</v>
      </c>
      <c r="C57" s="30" t="s">
        <v>161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2">
        <v>0</v>
      </c>
      <c r="AA57" s="31">
        <v>0</v>
      </c>
      <c r="AB57" s="31">
        <v>0</v>
      </c>
      <c r="AC57" s="31">
        <v>0</v>
      </c>
      <c r="AD57" s="31">
        <v>0</v>
      </c>
      <c r="AE57" s="32">
        <v>0</v>
      </c>
      <c r="AF57" s="31">
        <f t="shared" si="28"/>
        <v>0</v>
      </c>
      <c r="AG57" s="31">
        <f t="shared" si="29"/>
        <v>0</v>
      </c>
      <c r="AH57" s="31">
        <f t="shared" si="30"/>
        <v>0</v>
      </c>
      <c r="AI57" s="31">
        <f t="shared" si="31"/>
        <v>0</v>
      </c>
      <c r="AJ57" s="31">
        <f t="shared" si="32"/>
        <v>0</v>
      </c>
      <c r="AK57" s="31">
        <f t="shared" si="33"/>
        <v>0</v>
      </c>
      <c r="AL57" s="31">
        <f t="shared" si="34"/>
        <v>0</v>
      </c>
    </row>
    <row r="58" spans="1:38" ht="47.25" x14ac:dyDescent="0.25">
      <c r="A58" s="28" t="s">
        <v>100</v>
      </c>
      <c r="B58" s="37" t="s">
        <v>170</v>
      </c>
      <c r="C58" s="30" t="s">
        <v>162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2">
        <v>0</v>
      </c>
      <c r="AF58" s="31">
        <f>Y58</f>
        <v>0</v>
      </c>
      <c r="AG58" s="31">
        <f t="shared" ref="AG58:AL58" si="35">Z58</f>
        <v>0</v>
      </c>
      <c r="AH58" s="31">
        <f t="shared" si="35"/>
        <v>0</v>
      </c>
      <c r="AI58" s="31">
        <f t="shared" si="35"/>
        <v>0</v>
      </c>
      <c r="AJ58" s="31">
        <f t="shared" si="35"/>
        <v>0</v>
      </c>
      <c r="AK58" s="31">
        <f t="shared" si="35"/>
        <v>0</v>
      </c>
      <c r="AL58" s="31">
        <f t="shared" si="35"/>
        <v>0</v>
      </c>
    </row>
    <row r="59" spans="1:38" ht="31.5" x14ac:dyDescent="0.25">
      <c r="A59" s="28" t="s">
        <v>100</v>
      </c>
      <c r="B59" s="37" t="s">
        <v>172</v>
      </c>
      <c r="C59" s="30" t="s">
        <v>163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2">
        <v>0</v>
      </c>
      <c r="AF59" s="31">
        <f>Y59</f>
        <v>0</v>
      </c>
      <c r="AG59" s="31">
        <f t="shared" ref="AG59" si="36">Z59</f>
        <v>0</v>
      </c>
      <c r="AH59" s="31">
        <f t="shared" ref="AH59" si="37">AA59</f>
        <v>0</v>
      </c>
      <c r="AI59" s="31">
        <f t="shared" ref="AI59" si="38">AB59</f>
        <v>0</v>
      </c>
      <c r="AJ59" s="31">
        <f t="shared" ref="AJ59" si="39">AC59</f>
        <v>0</v>
      </c>
      <c r="AK59" s="31">
        <f t="shared" ref="AK59" si="40">AD59</f>
        <v>0</v>
      </c>
      <c r="AL59" s="31">
        <f t="shared" ref="AL59" si="41">AE59</f>
        <v>0</v>
      </c>
    </row>
    <row r="60" spans="1:38" ht="31.5" x14ac:dyDescent="0.25">
      <c r="A60" s="28" t="s">
        <v>128</v>
      </c>
      <c r="B60" s="29" t="s">
        <v>129</v>
      </c>
      <c r="C60" s="30" t="s">
        <v>55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5">
        <v>0</v>
      </c>
    </row>
    <row r="61" spans="1:38" ht="31.5" x14ac:dyDescent="0.25">
      <c r="A61" s="28" t="s">
        <v>102</v>
      </c>
      <c r="B61" s="29" t="s">
        <v>103</v>
      </c>
      <c r="C61" s="30" t="s">
        <v>55</v>
      </c>
      <c r="D61" s="31">
        <f t="shared" ref="D61:Y61" si="42">D62</f>
        <v>0</v>
      </c>
      <c r="E61" s="31">
        <f t="shared" si="42"/>
        <v>0</v>
      </c>
      <c r="F61" s="31">
        <f t="shared" si="42"/>
        <v>0</v>
      </c>
      <c r="G61" s="31">
        <f t="shared" si="42"/>
        <v>0</v>
      </c>
      <c r="H61" s="31">
        <f t="shared" si="42"/>
        <v>0</v>
      </c>
      <c r="I61" s="31">
        <f t="shared" si="42"/>
        <v>0</v>
      </c>
      <c r="J61" s="31">
        <f t="shared" si="42"/>
        <v>0</v>
      </c>
      <c r="K61" s="31">
        <f t="shared" si="42"/>
        <v>0</v>
      </c>
      <c r="L61" s="31">
        <f t="shared" si="42"/>
        <v>0</v>
      </c>
      <c r="M61" s="31">
        <f t="shared" si="42"/>
        <v>0</v>
      </c>
      <c r="N61" s="31">
        <f t="shared" si="42"/>
        <v>0</v>
      </c>
      <c r="O61" s="31">
        <f t="shared" si="42"/>
        <v>0</v>
      </c>
      <c r="P61" s="31">
        <f t="shared" si="42"/>
        <v>0</v>
      </c>
      <c r="Q61" s="31">
        <f t="shared" si="42"/>
        <v>0</v>
      </c>
      <c r="R61" s="31">
        <f t="shared" si="42"/>
        <v>0</v>
      </c>
      <c r="S61" s="31">
        <f t="shared" si="42"/>
        <v>0</v>
      </c>
      <c r="T61" s="31">
        <f t="shared" si="42"/>
        <v>0</v>
      </c>
      <c r="U61" s="31">
        <f t="shared" si="42"/>
        <v>0</v>
      </c>
      <c r="V61" s="31">
        <f t="shared" si="42"/>
        <v>0</v>
      </c>
      <c r="W61" s="31">
        <f t="shared" si="42"/>
        <v>0</v>
      </c>
      <c r="X61" s="31">
        <f t="shared" si="42"/>
        <v>0</v>
      </c>
      <c r="Y61" s="31">
        <f t="shared" si="42"/>
        <v>0</v>
      </c>
      <c r="Z61" s="31">
        <f>Z62</f>
        <v>4.1950000000000003</v>
      </c>
      <c r="AA61" s="31">
        <f t="shared" ref="AA61:AD61" si="43">AA67</f>
        <v>0</v>
      </c>
      <c r="AB61" s="31">
        <f t="shared" si="43"/>
        <v>0</v>
      </c>
      <c r="AC61" s="31">
        <f t="shared" si="43"/>
        <v>0</v>
      </c>
      <c r="AD61" s="31">
        <f t="shared" si="43"/>
        <v>0</v>
      </c>
      <c r="AE61" s="31">
        <f>AE67</f>
        <v>0</v>
      </c>
      <c r="AF61" s="31">
        <f t="shared" ref="AF61:AL61" si="44">AF67</f>
        <v>0</v>
      </c>
      <c r="AG61" s="31">
        <f t="shared" si="44"/>
        <v>0</v>
      </c>
      <c r="AH61" s="31">
        <f t="shared" si="44"/>
        <v>0</v>
      </c>
      <c r="AI61" s="31">
        <f t="shared" si="44"/>
        <v>0</v>
      </c>
      <c r="AJ61" s="31">
        <f t="shared" si="44"/>
        <v>0</v>
      </c>
      <c r="AK61" s="31">
        <f t="shared" si="44"/>
        <v>0</v>
      </c>
      <c r="AL61" s="31">
        <f t="shared" si="44"/>
        <v>0</v>
      </c>
    </row>
    <row r="62" spans="1:38" x14ac:dyDescent="0.25">
      <c r="A62" s="28" t="s">
        <v>130</v>
      </c>
      <c r="B62" s="29" t="s">
        <v>131</v>
      </c>
      <c r="C62" s="30" t="s">
        <v>55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f>Z63</f>
        <v>4.1950000000000003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5">
        <v>0</v>
      </c>
    </row>
    <row r="63" spans="1:38" ht="47.25" x14ac:dyDescent="0.25">
      <c r="A63" s="28" t="s">
        <v>130</v>
      </c>
      <c r="B63" s="29" t="s">
        <v>153</v>
      </c>
      <c r="C63" s="30" t="s">
        <v>154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4.1950000000000003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5">
        <v>0</v>
      </c>
    </row>
    <row r="64" spans="1:38" x14ac:dyDescent="0.25">
      <c r="A64" s="28" t="s">
        <v>132</v>
      </c>
      <c r="B64" s="29" t="s">
        <v>133</v>
      </c>
      <c r="C64" s="30" t="s">
        <v>55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5">
        <v>0</v>
      </c>
    </row>
    <row r="65" spans="1:38" x14ac:dyDescent="0.25">
      <c r="A65" s="28" t="s">
        <v>134</v>
      </c>
      <c r="B65" s="29" t="s">
        <v>135</v>
      </c>
      <c r="C65" s="30" t="s">
        <v>55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5">
        <v>0</v>
      </c>
    </row>
    <row r="66" spans="1:38" ht="31.5" x14ac:dyDescent="0.25">
      <c r="A66" s="28" t="s">
        <v>136</v>
      </c>
      <c r="B66" s="29" t="s">
        <v>137</v>
      </c>
      <c r="C66" s="30" t="s">
        <v>55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5">
        <v>0</v>
      </c>
    </row>
    <row r="67" spans="1:38" ht="31.5" x14ac:dyDescent="0.25">
      <c r="A67" s="28" t="s">
        <v>138</v>
      </c>
      <c r="B67" s="29" t="s">
        <v>139</v>
      </c>
      <c r="C67" s="30" t="s">
        <v>55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</row>
    <row r="68" spans="1:38" ht="31.5" x14ac:dyDescent="0.25">
      <c r="A68" s="28" t="s">
        <v>140</v>
      </c>
      <c r="B68" s="29" t="s">
        <v>141</v>
      </c>
      <c r="C68" s="30" t="s">
        <v>55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5">
        <v>0</v>
      </c>
    </row>
    <row r="69" spans="1:38" ht="31.5" x14ac:dyDescent="0.25">
      <c r="A69" s="28" t="s">
        <v>142</v>
      </c>
      <c r="B69" s="29" t="s">
        <v>143</v>
      </c>
      <c r="C69" s="30" t="s">
        <v>55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5">
        <v>0</v>
      </c>
    </row>
    <row r="70" spans="1:38" ht="31.5" x14ac:dyDescent="0.25">
      <c r="A70" s="28" t="s">
        <v>144</v>
      </c>
      <c r="B70" s="29" t="s">
        <v>145</v>
      </c>
      <c r="C70" s="30" t="s">
        <v>55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5">
        <v>0</v>
      </c>
    </row>
    <row r="71" spans="1:38" ht="31.5" x14ac:dyDescent="0.25">
      <c r="A71" s="28" t="s">
        <v>104</v>
      </c>
      <c r="B71" s="29" t="s">
        <v>105</v>
      </c>
      <c r="C71" s="30" t="s">
        <v>55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3">
        <v>0</v>
      </c>
      <c r="AG71" s="31">
        <f>E71+L71+S71+Z71</f>
        <v>0</v>
      </c>
      <c r="AH71" s="31">
        <f t="shared" ref="AH71" si="45">F71+M71+T71+AA71</f>
        <v>0</v>
      </c>
      <c r="AI71" s="31">
        <f t="shared" ref="AI71" si="46">G71+N71+U71+AB71</f>
        <v>0</v>
      </c>
      <c r="AJ71" s="31">
        <f t="shared" ref="AJ71" si="47">H71+O71+V71+AC71</f>
        <v>0</v>
      </c>
      <c r="AK71" s="31">
        <f t="shared" ref="AK71" si="48">I71+P71+W71+AD71</f>
        <v>0</v>
      </c>
      <c r="AL71" s="31">
        <f t="shared" ref="AL71" si="49">J71+Q71+X71+AE71</f>
        <v>0</v>
      </c>
    </row>
    <row r="72" spans="1:38" x14ac:dyDescent="0.25">
      <c r="A72" s="28" t="s">
        <v>106</v>
      </c>
      <c r="B72" s="29" t="s">
        <v>107</v>
      </c>
      <c r="C72" s="30" t="s">
        <v>55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5">
        <v>0</v>
      </c>
    </row>
    <row r="73" spans="1:38" ht="31.5" x14ac:dyDescent="0.25">
      <c r="A73" s="28" t="s">
        <v>108</v>
      </c>
      <c r="B73" s="29" t="s">
        <v>109</v>
      </c>
      <c r="C73" s="30" t="s">
        <v>55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3">
        <v>0</v>
      </c>
      <c r="AG73" s="31">
        <f t="shared" ref="AG73" si="50">E73+L73+S73+Z73</f>
        <v>0</v>
      </c>
      <c r="AH73" s="31">
        <f t="shared" ref="AH73" si="51">F73+M73+T73+AA73</f>
        <v>0</v>
      </c>
      <c r="AI73" s="31">
        <f t="shared" ref="AI73" si="52">G73+N73+U73+AB73</f>
        <v>0</v>
      </c>
      <c r="AJ73" s="31">
        <f t="shared" ref="AJ73" si="53">H73+O73+V73+AC73</f>
        <v>0</v>
      </c>
      <c r="AK73" s="31">
        <f t="shared" ref="AK73" si="54">I73+P73+W73+AD73</f>
        <v>0</v>
      </c>
      <c r="AL73" s="31">
        <f t="shared" ref="AL73" si="55">J73+Q73+X73+AE73</f>
        <v>0</v>
      </c>
    </row>
    <row r="74" spans="1:38" ht="47.25" x14ac:dyDescent="0.25">
      <c r="A74" s="28" t="s">
        <v>110</v>
      </c>
      <c r="B74" s="29" t="s">
        <v>111</v>
      </c>
      <c r="C74" s="30" t="s">
        <v>55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5">
        <v>0</v>
      </c>
    </row>
    <row r="75" spans="1:38" ht="31.5" x14ac:dyDescent="0.25">
      <c r="A75" s="28" t="s">
        <v>112</v>
      </c>
      <c r="B75" s="29" t="s">
        <v>113</v>
      </c>
      <c r="C75" s="30" t="s">
        <v>55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5">
        <v>0</v>
      </c>
    </row>
    <row r="76" spans="1:38" ht="31.5" x14ac:dyDescent="0.25">
      <c r="A76" s="28" t="s">
        <v>114</v>
      </c>
      <c r="B76" s="29" t="s">
        <v>115</v>
      </c>
      <c r="C76" s="30" t="s">
        <v>55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5">
        <v>0</v>
      </c>
    </row>
    <row r="77" spans="1:38" ht="31.5" x14ac:dyDescent="0.25">
      <c r="A77" s="28" t="s">
        <v>116</v>
      </c>
      <c r="B77" s="29" t="s">
        <v>117</v>
      </c>
      <c r="C77" s="30" t="s">
        <v>55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</row>
    <row r="78" spans="1:38" ht="31.5" x14ac:dyDescent="0.25">
      <c r="A78" s="28" t="s">
        <v>118</v>
      </c>
      <c r="B78" s="34" t="s">
        <v>119</v>
      </c>
      <c r="C78" s="30" t="s">
        <v>55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5">
        <v>0</v>
      </c>
    </row>
    <row r="79" spans="1:38" x14ac:dyDescent="0.25">
      <c r="A79" s="28" t="s">
        <v>122</v>
      </c>
      <c r="B79" s="38" t="s">
        <v>121</v>
      </c>
      <c r="C79" s="30" t="s">
        <v>55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f>Y80</f>
        <v>0</v>
      </c>
      <c r="Z79" s="31">
        <f t="shared" ref="Z79:AE79" si="56">Z80</f>
        <v>0.43</v>
      </c>
      <c r="AA79" s="31">
        <f t="shared" si="56"/>
        <v>0</v>
      </c>
      <c r="AB79" s="31">
        <f t="shared" si="56"/>
        <v>0</v>
      </c>
      <c r="AC79" s="31">
        <f t="shared" si="56"/>
        <v>0</v>
      </c>
      <c r="AD79" s="31">
        <f t="shared" si="56"/>
        <v>0</v>
      </c>
      <c r="AE79" s="31">
        <f t="shared" si="56"/>
        <v>0</v>
      </c>
      <c r="AF79" s="31">
        <f t="shared" ref="AF79" si="57">AF80</f>
        <v>0</v>
      </c>
      <c r="AG79" s="31">
        <f t="shared" ref="AG79" si="58">AG80</f>
        <v>0.43</v>
      </c>
      <c r="AH79" s="31">
        <f t="shared" ref="AH79" si="59">AH80</f>
        <v>0</v>
      </c>
      <c r="AI79" s="31">
        <f t="shared" ref="AI79" si="60">AI80</f>
        <v>0</v>
      </c>
      <c r="AJ79" s="31">
        <f t="shared" ref="AJ79" si="61">AJ80</f>
        <v>0</v>
      </c>
      <c r="AK79" s="31">
        <f t="shared" ref="AK79" si="62">AK80</f>
        <v>0</v>
      </c>
      <c r="AL79" s="31">
        <f t="shared" ref="AL79" si="63">AL80</f>
        <v>0</v>
      </c>
    </row>
    <row r="80" spans="1:38" ht="69.599999999999994" customHeight="1" x14ac:dyDescent="0.25">
      <c r="A80" s="28" t="s">
        <v>122</v>
      </c>
      <c r="B80" s="39" t="s">
        <v>171</v>
      </c>
      <c r="C80" s="30" t="s">
        <v>152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0.43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f>Y80</f>
        <v>0</v>
      </c>
      <c r="AG80" s="31">
        <f t="shared" ref="AG80:AL80" si="64">Z80</f>
        <v>0.43</v>
      </c>
      <c r="AH80" s="31">
        <f t="shared" si="64"/>
        <v>0</v>
      </c>
      <c r="AI80" s="31">
        <f t="shared" si="64"/>
        <v>0</v>
      </c>
      <c r="AJ80" s="31">
        <f t="shared" si="64"/>
        <v>0</v>
      </c>
      <c r="AK80" s="31">
        <f t="shared" si="64"/>
        <v>0</v>
      </c>
      <c r="AL80" s="31">
        <f t="shared" si="64"/>
        <v>0</v>
      </c>
    </row>
    <row r="86" spans="36:36" x14ac:dyDescent="0.25">
      <c r="AJ86" s="1" t="s">
        <v>120</v>
      </c>
    </row>
  </sheetData>
  <autoFilter ref="A19:BP80"/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4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2018-02-13T07:26:32Z</dcterms:created>
  <dcterms:modified xsi:type="dcterms:W3CDTF">2025-05-21T03:22:30Z</dcterms:modified>
</cp:coreProperties>
</file>